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<sst xmlns="http://schemas.openxmlformats.org/spreadsheetml/2006/main" count="648" uniqueCount="405">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</sst>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85" activePane="bottomRight" state="frozen"/>
      <selection pane="topRight" activeCell="F1" sqref="F1"/>
      <selection pane="bottomLeft" activeCell="A6" sqref="A6"/>
      <selection pane="bottomRight" activeCell="I109" sqref="G11:I109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14.7109375" style="48" customWidth="1"/>
    <col min="7" max="7" width="11.85546875" style="48" bestFit="1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75" t="s">
        <v>0</v>
      </c>
      <c r="B1" s="76"/>
      <c r="C1" s="77"/>
      <c r="D1" s="77"/>
      <c r="E1" s="77"/>
    </row>
    <row r="3" spans="1:14" x14ac:dyDescent="0.3">
      <c r="A3" s="78" t="s">
        <v>1</v>
      </c>
      <c r="B3" s="78"/>
      <c r="C3" s="79" t="s">
        <v>2</v>
      </c>
      <c r="D3" s="69" t="s">
        <v>3</v>
      </c>
      <c r="E3" s="69" t="s">
        <v>4</v>
      </c>
    </row>
    <row r="4" spans="1:14" x14ac:dyDescent="0.3">
      <c r="A4" s="70"/>
      <c r="B4" s="70"/>
      <c r="C4" s="70"/>
      <c r="D4" s="70"/>
      <c r="E4" s="70"/>
    </row>
    <row r="5" spans="1:14" x14ac:dyDescent="0.3">
      <c r="A5" s="71"/>
      <c r="B5" s="71"/>
      <c r="C5" s="71"/>
      <c r="D5" s="71"/>
      <c r="E5" s="71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522</v>
      </c>
      <c r="E10" s="5">
        <f>E11+E12+E13+E14+E15</f>
        <v>19043427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518</v>
      </c>
      <c r="E11" s="25">
        <v>18787676</v>
      </c>
      <c r="H11" s="36"/>
      <c r="I11" s="52"/>
      <c r="J11" s="36"/>
      <c r="K11" s="36"/>
      <c r="L11" s="36"/>
      <c r="M11" s="52"/>
      <c r="N11" s="36"/>
    </row>
    <row r="12" spans="1:14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F12" s="57"/>
      <c r="G12" s="68"/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F13" s="57"/>
      <c r="G13" s="68"/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4</v>
      </c>
      <c r="E14" s="25">
        <v>255751</v>
      </c>
      <c r="F14" s="57"/>
      <c r="G14" s="68"/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F15" s="57"/>
      <c r="G15" s="68"/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13980</v>
      </c>
      <c r="F16" s="57"/>
      <c r="G16" s="68"/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1</v>
      </c>
      <c r="E17" s="25">
        <v>13980</v>
      </c>
      <c r="F17" s="57"/>
      <c r="G17" s="68"/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24</v>
      </c>
      <c r="E18" s="5">
        <f>E19</f>
        <v>998728</v>
      </c>
      <c r="F18" s="57"/>
      <c r="G18" s="68"/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24</v>
      </c>
      <c r="E19" s="25">
        <v>998728</v>
      </c>
      <c r="F19" s="57"/>
      <c r="G19" s="68"/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9</v>
      </c>
      <c r="E20" s="5">
        <f>E21</f>
        <v>598367</v>
      </c>
      <c r="F20" s="57"/>
      <c r="G20" s="68"/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9</v>
      </c>
      <c r="E21" s="25">
        <v>598367</v>
      </c>
      <c r="F21" s="57"/>
      <c r="G21" s="68"/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1</v>
      </c>
      <c r="E22" s="5">
        <f>E23+E24</f>
        <v>11909</v>
      </c>
      <c r="F22" s="57"/>
      <c r="G22" s="68"/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F23" s="57"/>
      <c r="G23" s="68"/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1</v>
      </c>
      <c r="E24" s="25">
        <v>11909</v>
      </c>
      <c r="F24" s="57"/>
      <c r="G24" s="68"/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F25" s="57"/>
      <c r="G25" s="68"/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F26" s="57"/>
      <c r="G26" s="68"/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F27" s="57"/>
      <c r="G27" s="68"/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F28" s="57"/>
      <c r="G28" s="68"/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3</v>
      </c>
      <c r="E29" s="5">
        <f>E30</f>
        <v>147262</v>
      </c>
      <c r="F29" s="57"/>
      <c r="G29" s="68"/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3</v>
      </c>
      <c r="E30" s="25">
        <v>147262</v>
      </c>
      <c r="F30" s="57"/>
      <c r="G30" s="68"/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6</v>
      </c>
      <c r="E31" s="5">
        <f>E32</f>
        <v>205048</v>
      </c>
      <c r="F31" s="57"/>
      <c r="G31" s="68"/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6</v>
      </c>
      <c r="E32" s="25">
        <v>205048</v>
      </c>
      <c r="F32" s="57"/>
      <c r="G32" s="68"/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F33" s="57"/>
      <c r="G33" s="68"/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F34" s="57"/>
      <c r="G34" s="68"/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121</v>
      </c>
      <c r="E35" s="5">
        <f>E36+E37</f>
        <v>4398059</v>
      </c>
      <c r="F35" s="57"/>
      <c r="G35" s="68"/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121</v>
      </c>
      <c r="E36" s="25">
        <v>4398059</v>
      </c>
      <c r="F36" s="57"/>
      <c r="G36" s="68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F37" s="57"/>
      <c r="G37" s="68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37</v>
      </c>
      <c r="E38" s="5">
        <f>E39+E40+E41</f>
        <v>1894456</v>
      </c>
      <c r="F38" s="57"/>
      <c r="G38" s="68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37</v>
      </c>
      <c r="E39" s="25">
        <v>1894456</v>
      </c>
      <c r="F39" s="57"/>
      <c r="G39" s="68"/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F40" s="57"/>
      <c r="G40" s="68"/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F41" s="57"/>
      <c r="G41" s="68"/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8</v>
      </c>
      <c r="E42" s="5">
        <f>E43</f>
        <v>347960</v>
      </c>
      <c r="F42" s="57"/>
      <c r="G42" s="68"/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8</v>
      </c>
      <c r="E43" s="25">
        <v>347960</v>
      </c>
      <c r="F43" s="57"/>
      <c r="G43" s="68"/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47</v>
      </c>
      <c r="E44" s="5">
        <f>E45+E46+E47+E48</f>
        <v>3307998</v>
      </c>
      <c r="F44" s="57"/>
      <c r="G44" s="68"/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47</v>
      </c>
      <c r="E45" s="25">
        <v>3307998</v>
      </c>
      <c r="F45" s="57"/>
      <c r="G45" s="68"/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F46" s="57"/>
      <c r="G46" s="68"/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F47" s="57"/>
      <c r="G47" s="68"/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F48" s="57"/>
      <c r="G48" s="68"/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25</v>
      </c>
      <c r="E49" s="5">
        <f>E50</f>
        <v>867363</v>
      </c>
      <c r="F49" s="57"/>
      <c r="G49" s="68"/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25</v>
      </c>
      <c r="E50" s="25">
        <v>867363</v>
      </c>
      <c r="F50" s="57"/>
      <c r="G50" s="68"/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F51" s="57"/>
      <c r="G51" s="68"/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F52" s="57"/>
      <c r="G52" s="68"/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F53" s="57"/>
      <c r="G53" s="68"/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157048</v>
      </c>
      <c r="F54" s="57"/>
      <c r="G54" s="68"/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2</v>
      </c>
      <c r="E55" s="25">
        <v>157048</v>
      </c>
      <c r="F55" s="57"/>
      <c r="G55" s="68"/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F56" s="57"/>
      <c r="G56" s="68"/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F57" s="57"/>
      <c r="G57" s="68"/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F58" s="57"/>
      <c r="G58" s="68"/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F59" s="57"/>
      <c r="G59" s="68"/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F60" s="57"/>
      <c r="G60" s="68"/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F61" s="57"/>
      <c r="G61" s="68"/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F62" s="57"/>
      <c r="G62" s="68"/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F63" s="57"/>
      <c r="G63" s="68"/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F64" s="57"/>
      <c r="G64" s="68"/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F65" s="57"/>
      <c r="G65" s="68"/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8</v>
      </c>
      <c r="E66" s="5">
        <f>E67+E68</f>
        <v>227417</v>
      </c>
      <c r="F66" s="57"/>
      <c r="G66" s="68"/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8</v>
      </c>
      <c r="E67" s="25">
        <v>227417</v>
      </c>
      <c r="F67" s="57"/>
      <c r="G67" s="68"/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F68" s="57"/>
      <c r="G68" s="68"/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F69" s="57"/>
      <c r="G69" s="68"/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F70" s="57"/>
      <c r="G70" s="68"/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12</v>
      </c>
      <c r="E71" s="5">
        <f>E72</f>
        <v>259520</v>
      </c>
      <c r="F71" s="57"/>
      <c r="G71" s="68"/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12</v>
      </c>
      <c r="E72" s="25">
        <v>259520</v>
      </c>
      <c r="F72" s="57"/>
      <c r="G72" s="68"/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33</v>
      </c>
      <c r="E73" s="5">
        <f>E74</f>
        <v>1929210</v>
      </c>
      <c r="F73" s="57"/>
      <c r="G73" s="68"/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33</v>
      </c>
      <c r="E74" s="25">
        <v>1929210</v>
      </c>
      <c r="F74" s="57"/>
      <c r="G74" s="68"/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1</v>
      </c>
      <c r="E75" s="5">
        <f>E76</f>
        <v>77825</v>
      </c>
      <c r="F75" s="57"/>
      <c r="G75" s="68"/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77825</v>
      </c>
      <c r="F76" s="57"/>
      <c r="G76" s="68"/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8</v>
      </c>
      <c r="E77" s="5">
        <f>E78+E79</f>
        <v>354173</v>
      </c>
      <c r="F77" s="57"/>
      <c r="G77" s="68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F78" s="57"/>
      <c r="G78" s="68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8</v>
      </c>
      <c r="E79" s="25">
        <v>354173</v>
      </c>
      <c r="F79" s="57"/>
      <c r="G79" s="68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F80" s="57"/>
      <c r="G80" s="68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F81" s="57"/>
      <c r="G81" s="68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256</v>
      </c>
      <c r="E82" s="5">
        <f>E83</f>
        <v>9030235</v>
      </c>
      <c r="F82" s="57"/>
      <c r="G82" s="68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256</v>
      </c>
      <c r="E83" s="25">
        <v>9030235</v>
      </c>
      <c r="F83" s="57"/>
      <c r="G83" s="68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178951</v>
      </c>
      <c r="F84" s="57"/>
      <c r="G84" s="68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2</v>
      </c>
      <c r="E85" s="25">
        <v>178951</v>
      </c>
      <c r="F85" s="57"/>
      <c r="G85" s="68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26</v>
      </c>
      <c r="E86" s="5">
        <f>E87+E88</f>
        <v>1551529</v>
      </c>
      <c r="F86" s="57"/>
      <c r="G86" s="68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F87" s="57"/>
      <c r="G87" s="68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26</v>
      </c>
      <c r="E88" s="25">
        <v>1551529</v>
      </c>
      <c r="F88" s="57"/>
      <c r="G88" s="68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35</v>
      </c>
      <c r="E89" s="5">
        <f>E90</f>
        <v>1212578</v>
      </c>
      <c r="F89" s="57"/>
      <c r="G89" s="68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35</v>
      </c>
      <c r="E90" s="25">
        <v>1212578</v>
      </c>
      <c r="F90" s="57"/>
      <c r="G90" s="68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42</v>
      </c>
      <c r="E91" s="5">
        <f>E92+E93</f>
        <v>1400539</v>
      </c>
      <c r="F91" s="57"/>
      <c r="G91" s="68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F92" s="57"/>
      <c r="G92" s="68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42</v>
      </c>
      <c r="E93" s="25">
        <v>1400539</v>
      </c>
      <c r="F93" s="57"/>
      <c r="G93" s="68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21</v>
      </c>
      <c r="E94" s="5">
        <f>E95</f>
        <v>942392</v>
      </c>
      <c r="F94" s="57"/>
      <c r="G94" s="68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21</v>
      </c>
      <c r="E95" s="25">
        <v>942392</v>
      </c>
      <c r="F95" s="57"/>
      <c r="G95" s="68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872386</v>
      </c>
      <c r="F96" s="57"/>
      <c r="G96" s="68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8</v>
      </c>
      <c r="E97" s="25">
        <v>872386</v>
      </c>
      <c r="F97" s="57"/>
      <c r="G97" s="68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41475</v>
      </c>
      <c r="F98" s="57"/>
      <c r="G98" s="68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1</v>
      </c>
      <c r="E99" s="25">
        <v>41475</v>
      </c>
      <c r="F99" s="57"/>
      <c r="G99" s="68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47533</v>
      </c>
      <c r="F100" s="57"/>
      <c r="G100" s="68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1</v>
      </c>
      <c r="E101" s="25">
        <v>47533</v>
      </c>
      <c r="F101" s="57"/>
      <c r="G101" s="68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68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68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68"/>
      <c r="H104" s="36"/>
      <c r="I104" s="52"/>
      <c r="J104" s="36"/>
      <c r="K104" s="36"/>
      <c r="L104" s="36"/>
      <c r="M104" s="52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68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68"/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68"/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68"/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80" t="s">
        <v>107</v>
      </c>
      <c r="B110" s="73"/>
      <c r="C110" s="74"/>
      <c r="D110" s="34">
        <v>1260</v>
      </c>
      <c r="E110" s="34">
        <v>50117368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1260</v>
      </c>
      <c r="E111" s="35">
        <f>SUM(E108,E103,E102,E100,E98,E96,E94,E91,E89,E86,E84,E82,E80,E77,E75,E73,E71,E69,E66,E56,E54,E51,E49,E44,E42,E38,E35,E33,E31,E29,E27,E25,E22,E20,E18,E16,E10,E6)</f>
        <v>50117368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78" t="s">
        <v>1</v>
      </c>
      <c r="B113" s="78" t="s">
        <v>108</v>
      </c>
      <c r="C113" s="79" t="s">
        <v>109</v>
      </c>
      <c r="D113" s="69" t="s">
        <v>110</v>
      </c>
      <c r="E113" s="69" t="s">
        <v>4</v>
      </c>
    </row>
    <row r="114" spans="1:5" ht="15.75" customHeight="1" x14ac:dyDescent="0.3">
      <c r="A114" s="70"/>
      <c r="B114" s="70"/>
      <c r="C114" s="70"/>
      <c r="D114" s="70"/>
      <c r="E114" s="70"/>
    </row>
    <row r="115" spans="1:5" x14ac:dyDescent="0.3">
      <c r="A115" s="71"/>
      <c r="B115" s="71"/>
      <c r="C115" s="71"/>
      <c r="D115" s="71"/>
      <c r="E115" s="71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8" t="s">
        <v>1</v>
      </c>
      <c r="B121" s="78"/>
      <c r="C121" s="79" t="s">
        <v>117</v>
      </c>
      <c r="D121" s="69" t="s">
        <v>3</v>
      </c>
      <c r="E121" s="69" t="s">
        <v>4</v>
      </c>
    </row>
    <row r="122" spans="1:5" ht="25.5" customHeight="1" x14ac:dyDescent="0.3">
      <c r="A122" s="70"/>
      <c r="B122" s="70"/>
      <c r="C122" s="70"/>
      <c r="D122" s="70"/>
      <c r="E122" s="70"/>
    </row>
    <row r="123" spans="1:5" x14ac:dyDescent="0.3">
      <c r="A123" s="71"/>
      <c r="B123" s="71"/>
      <c r="C123" s="71"/>
      <c r="D123" s="71"/>
      <c r="E123" s="71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2" t="s">
        <v>107</v>
      </c>
      <c r="B212" s="73"/>
      <c r="C212" s="7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7" zoomScaleNormal="87" workbookViewId="0">
      <pane xSplit="3" ySplit="5" topLeftCell="D89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8" width="10.5703125" style="48" customWidth="1"/>
    <col min="9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5" t="s">
        <v>179</v>
      </c>
      <c r="B1" s="76"/>
      <c r="C1" s="77"/>
      <c r="D1" s="76"/>
      <c r="E1" s="76"/>
    </row>
    <row r="3" spans="1:14" x14ac:dyDescent="0.3">
      <c r="A3" s="78" t="s">
        <v>1</v>
      </c>
      <c r="B3" s="78"/>
      <c r="C3" s="79" t="s">
        <v>2</v>
      </c>
      <c r="D3" s="69" t="s">
        <v>3</v>
      </c>
      <c r="E3" s="69" t="s">
        <v>4</v>
      </c>
    </row>
    <row r="4" spans="1:14" x14ac:dyDescent="0.3">
      <c r="A4" s="70"/>
      <c r="B4" s="70"/>
      <c r="C4" s="70"/>
      <c r="D4" s="70"/>
      <c r="E4" s="70"/>
    </row>
    <row r="5" spans="1:14" x14ac:dyDescent="0.3">
      <c r="A5" s="71"/>
      <c r="B5" s="71"/>
      <c r="C5" s="71"/>
      <c r="D5" s="71"/>
      <c r="E5" s="71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6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6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3</v>
      </c>
      <c r="E38" s="29">
        <f>E39+E40+E41</f>
        <v>32843</v>
      </c>
      <c r="G38" s="56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3</v>
      </c>
      <c r="E39" s="25">
        <v>32843</v>
      </c>
      <c r="G39" s="56">
        <v>32843</v>
      </c>
      <c r="H39" s="36"/>
      <c r="I39" s="52"/>
      <c r="J39" s="36"/>
      <c r="K39" s="36"/>
      <c r="L39" s="36"/>
      <c r="M39" s="52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6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6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6">
        <v>0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6">
        <v>0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1</v>
      </c>
      <c r="E44" s="29">
        <f>E45+E46+E47+E48</f>
        <v>20116</v>
      </c>
      <c r="G44" s="56">
        <v>20116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1</v>
      </c>
      <c r="E45" s="25">
        <v>20116</v>
      </c>
      <c r="G45" s="56">
        <v>20116</v>
      </c>
      <c r="H45" s="36"/>
      <c r="I45" s="52"/>
      <c r="J45" s="36"/>
      <c r="K45" s="36"/>
      <c r="L45" s="36"/>
      <c r="M45" s="52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6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6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6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11</v>
      </c>
      <c r="E49" s="29">
        <f>E50</f>
        <v>137824</v>
      </c>
      <c r="G49" s="56">
        <v>137824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11</v>
      </c>
      <c r="E50" s="25">
        <v>137824</v>
      </c>
      <c r="G50" s="56">
        <v>137824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6">
        <v>0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6">
        <v>0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6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6">
        <v>0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/>
      <c r="G55" s="56">
        <v>0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6">
        <v>0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6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6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6">
        <v>0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6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6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6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6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6">
        <v>0</v>
      </c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6">
        <v>0</v>
      </c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G66" s="56">
        <v>0</v>
      </c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6">
        <v>0</v>
      </c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6">
        <v>0</v>
      </c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6">
        <v>0</v>
      </c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6">
        <v>0</v>
      </c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6">
        <v>0</v>
      </c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6">
        <v>0</v>
      </c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3</v>
      </c>
      <c r="E73" s="29">
        <f>E74</f>
        <v>175199</v>
      </c>
      <c r="G73" s="56">
        <v>175199</v>
      </c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3</v>
      </c>
      <c r="E74" s="25">
        <v>175199</v>
      </c>
      <c r="G74" s="56">
        <v>175199</v>
      </c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20301</v>
      </c>
      <c r="G75" s="56">
        <v>20301</v>
      </c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20301</v>
      </c>
      <c r="G76" s="56">
        <v>20301</v>
      </c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6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6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6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6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6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6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6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6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6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G86" s="56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6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6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6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6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6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6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6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6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6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6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6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6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6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2</v>
      </c>
      <c r="E100" s="29">
        <f>E101</f>
        <v>48473</v>
      </c>
      <c r="G100" s="56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2</v>
      </c>
      <c r="E101" s="25">
        <v>48473</v>
      </c>
      <c r="G101" s="56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6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6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6"/>
      <c r="H104" s="36"/>
      <c r="I104" s="52"/>
      <c r="J104" s="36"/>
      <c r="K104" s="36"/>
      <c r="L104" s="36"/>
      <c r="M104" s="52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6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80" t="s">
        <v>107</v>
      </c>
      <c r="B110" s="73"/>
      <c r="C110" s="74"/>
      <c r="D110" s="14">
        <v>21</v>
      </c>
      <c r="E110" s="14">
        <v>434756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1:5" x14ac:dyDescent="0.3">
      <c r="A113" s="78" t="s">
        <v>1</v>
      </c>
      <c r="B113" s="78" t="s">
        <v>108</v>
      </c>
      <c r="C113" s="79" t="s">
        <v>109</v>
      </c>
      <c r="D113" s="69" t="s">
        <v>110</v>
      </c>
      <c r="E113" s="69" t="s">
        <v>4</v>
      </c>
    </row>
    <row r="114" spans="1:5" x14ac:dyDescent="0.3">
      <c r="A114" s="70"/>
      <c r="B114" s="70"/>
      <c r="C114" s="70"/>
      <c r="D114" s="70"/>
      <c r="E114" s="70"/>
    </row>
    <row r="115" spans="1:5" x14ac:dyDescent="0.3">
      <c r="A115" s="71"/>
      <c r="B115" s="71"/>
      <c r="C115" s="71"/>
      <c r="D115" s="71"/>
      <c r="E115" s="71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tabSelected="1" zoomScale="70" zoomScaleNormal="70" workbookViewId="0">
      <pane xSplit="3" ySplit="5" topLeftCell="D223" activePane="bottomRight" state="frozen"/>
      <selection pane="topRight" activeCell="D1" sqref="D1"/>
      <selection pane="bottomLeft" activeCell="A6" sqref="A6"/>
      <selection pane="bottomRight" activeCell="F245" sqref="F24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75" t="s">
        <v>180</v>
      </c>
      <c r="B1" s="77"/>
      <c r="C1" s="77"/>
      <c r="D1" s="76"/>
      <c r="E1" s="76"/>
    </row>
    <row r="3" spans="1:5" x14ac:dyDescent="0.3">
      <c r="A3" s="78" t="s">
        <v>1</v>
      </c>
      <c r="B3" s="78" t="s">
        <v>108</v>
      </c>
      <c r="C3" s="81" t="s">
        <v>109</v>
      </c>
      <c r="D3" s="82" t="s">
        <v>181</v>
      </c>
      <c r="E3" s="82" t="s">
        <v>4</v>
      </c>
    </row>
    <row r="4" spans="1:5" ht="15.75" customHeight="1" x14ac:dyDescent="0.3">
      <c r="A4" s="70"/>
      <c r="B4" s="70"/>
      <c r="C4" s="70"/>
      <c r="D4" s="70"/>
      <c r="E4" s="70"/>
    </row>
    <row r="5" spans="1:5" ht="15.75" customHeight="1" x14ac:dyDescent="0.3">
      <c r="A5" s="71"/>
      <c r="B5" s="71"/>
      <c r="C5" s="71"/>
      <c r="D5" s="71"/>
      <c r="E5" s="71"/>
    </row>
    <row r="6" spans="1:5" x14ac:dyDescent="0.3">
      <c r="A6" s="45">
        <v>1</v>
      </c>
      <c r="B6" s="83" t="s">
        <v>182</v>
      </c>
      <c r="C6" s="9" t="s">
        <v>183</v>
      </c>
      <c r="D6" s="25">
        <v>2600</v>
      </c>
      <c r="E6" s="25">
        <v>3069043</v>
      </c>
    </row>
    <row r="7" spans="1:5" x14ac:dyDescent="0.3">
      <c r="A7" s="45">
        <v>2</v>
      </c>
      <c r="B7" s="70"/>
      <c r="C7" s="9" t="s">
        <v>184</v>
      </c>
      <c r="D7" s="25">
        <v>750</v>
      </c>
      <c r="E7" s="25">
        <v>954487</v>
      </c>
    </row>
    <row r="8" spans="1:5" x14ac:dyDescent="0.3">
      <c r="A8" s="45">
        <v>3</v>
      </c>
      <c r="B8" s="70"/>
      <c r="C8" s="9" t="s">
        <v>185</v>
      </c>
      <c r="D8" s="25"/>
      <c r="E8" s="25">
        <v>0</v>
      </c>
    </row>
    <row r="9" spans="1:5" x14ac:dyDescent="0.3">
      <c r="A9" s="45">
        <v>4</v>
      </c>
      <c r="B9" s="70"/>
      <c r="C9" s="9" t="s">
        <v>186</v>
      </c>
      <c r="D9" s="25"/>
      <c r="E9" s="25">
        <v>0</v>
      </c>
    </row>
    <row r="10" spans="1:5" x14ac:dyDescent="0.3">
      <c r="A10" s="45">
        <v>5</v>
      </c>
      <c r="B10" s="70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0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0"/>
      <c r="C12" s="9" t="s">
        <v>189</v>
      </c>
      <c r="D12" s="25"/>
      <c r="E12" s="25">
        <v>0</v>
      </c>
    </row>
    <row r="13" spans="1:5" x14ac:dyDescent="0.3">
      <c r="A13" s="45">
        <v>8</v>
      </c>
      <c r="B13" s="70"/>
      <c r="C13" s="9" t="s">
        <v>190</v>
      </c>
      <c r="D13" s="25"/>
      <c r="E13" s="25">
        <v>0</v>
      </c>
    </row>
    <row r="14" spans="1:5" x14ac:dyDescent="0.3">
      <c r="A14" s="45">
        <v>9</v>
      </c>
      <c r="B14" s="70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0"/>
      <c r="C15" s="9" t="s">
        <v>192</v>
      </c>
      <c r="D15" s="25">
        <v>100</v>
      </c>
      <c r="E15" s="25">
        <v>82925</v>
      </c>
    </row>
    <row r="16" spans="1:5" x14ac:dyDescent="0.3">
      <c r="A16" s="45">
        <v>11</v>
      </c>
      <c r="B16" s="70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0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0"/>
      <c r="C18" s="9" t="s">
        <v>195</v>
      </c>
      <c r="D18" s="25">
        <v>300</v>
      </c>
      <c r="E18" s="25">
        <v>240111</v>
      </c>
    </row>
    <row r="19" spans="1:5" x14ac:dyDescent="0.3">
      <c r="A19" s="45">
        <v>14</v>
      </c>
      <c r="B19" s="70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0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0"/>
      <c r="C21" s="9" t="s">
        <v>198</v>
      </c>
      <c r="D21" s="25"/>
      <c r="E21" s="25">
        <v>0</v>
      </c>
    </row>
    <row r="22" spans="1:5" x14ac:dyDescent="0.3">
      <c r="A22" s="45">
        <v>17</v>
      </c>
      <c r="B22" s="70"/>
      <c r="C22" s="9" t="s">
        <v>199</v>
      </c>
      <c r="D22" s="25"/>
      <c r="E22" s="25">
        <v>0</v>
      </c>
    </row>
    <row r="23" spans="1:5" x14ac:dyDescent="0.3">
      <c r="A23" s="45">
        <v>18</v>
      </c>
      <c r="B23" s="70"/>
      <c r="C23" s="9" t="s">
        <v>200</v>
      </c>
      <c r="D23" s="25">
        <v>2000</v>
      </c>
      <c r="E23" s="25">
        <v>1231279</v>
      </c>
    </row>
    <row r="24" spans="1:5" x14ac:dyDescent="0.3">
      <c r="A24" s="45">
        <v>19</v>
      </c>
      <c r="B24" s="70"/>
      <c r="C24" s="9" t="s">
        <v>201</v>
      </c>
      <c r="D24" s="25"/>
      <c r="E24" s="25">
        <v>0</v>
      </c>
    </row>
    <row r="25" spans="1:5" x14ac:dyDescent="0.3">
      <c r="A25" s="45">
        <v>20</v>
      </c>
      <c r="B25" s="70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0"/>
      <c r="C26" s="9" t="s">
        <v>203</v>
      </c>
      <c r="D26" s="25">
        <v>12200</v>
      </c>
      <c r="E26" s="25">
        <v>9371942</v>
      </c>
    </row>
    <row r="27" spans="1:5" x14ac:dyDescent="0.3">
      <c r="A27" s="45">
        <v>22</v>
      </c>
      <c r="B27" s="70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0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0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0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0"/>
      <c r="C31" s="9" t="s">
        <v>208</v>
      </c>
      <c r="D31" s="25">
        <v>250</v>
      </c>
      <c r="E31" s="25">
        <v>144026</v>
      </c>
    </row>
    <row r="32" spans="1:5" x14ac:dyDescent="0.3">
      <c r="A32" s="45">
        <v>27</v>
      </c>
      <c r="B32" s="70"/>
      <c r="C32" s="9" t="s">
        <v>209</v>
      </c>
      <c r="D32" s="25">
        <v>9700</v>
      </c>
      <c r="E32" s="25">
        <v>6172111</v>
      </c>
    </row>
    <row r="33" spans="1:5" x14ac:dyDescent="0.3">
      <c r="A33" s="45">
        <v>28</v>
      </c>
      <c r="B33" s="70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0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0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0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0"/>
      <c r="C37" s="9" t="s">
        <v>214</v>
      </c>
      <c r="D37" s="25">
        <v>2000</v>
      </c>
      <c r="E37" s="25">
        <v>2228452</v>
      </c>
    </row>
    <row r="38" spans="1:5" x14ac:dyDescent="0.3">
      <c r="A38" s="45">
        <v>33</v>
      </c>
      <c r="B38" s="70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0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0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0"/>
      <c r="C41" s="9" t="s">
        <v>218</v>
      </c>
      <c r="D41" s="25"/>
      <c r="E41" s="25">
        <v>0</v>
      </c>
    </row>
    <row r="42" spans="1:5" x14ac:dyDescent="0.3">
      <c r="A42" s="45">
        <v>37</v>
      </c>
      <c r="B42" s="70"/>
      <c r="C42" s="9" t="s">
        <v>219</v>
      </c>
      <c r="D42" s="25"/>
      <c r="E42" s="25">
        <v>0</v>
      </c>
    </row>
    <row r="43" spans="1:5" x14ac:dyDescent="0.3">
      <c r="A43" s="45">
        <v>38</v>
      </c>
      <c r="B43" s="70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0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0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0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0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0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0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0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0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0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0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0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0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0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0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0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0"/>
      <c r="C59" s="10" t="s">
        <v>236</v>
      </c>
      <c r="D59" s="25">
        <v>100</v>
      </c>
      <c r="E59" s="25">
        <v>66581</v>
      </c>
    </row>
    <row r="60" spans="1:5" x14ac:dyDescent="0.3">
      <c r="A60" s="45">
        <v>55</v>
      </c>
      <c r="B60" s="70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0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0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1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3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70"/>
      <c r="C65" s="9" t="s">
        <v>243</v>
      </c>
      <c r="D65" s="25"/>
      <c r="E65" s="25">
        <v>0</v>
      </c>
    </row>
    <row r="66" spans="1:5" x14ac:dyDescent="0.3">
      <c r="A66" s="45">
        <v>61</v>
      </c>
      <c r="B66" s="70"/>
      <c r="C66" s="9" t="s">
        <v>244</v>
      </c>
      <c r="D66" s="25"/>
      <c r="E66" s="25">
        <v>0</v>
      </c>
    </row>
    <row r="67" spans="1:5" x14ac:dyDescent="0.3">
      <c r="A67" s="45">
        <v>62</v>
      </c>
      <c r="B67" s="70"/>
      <c r="C67" s="9" t="s">
        <v>245</v>
      </c>
      <c r="D67" s="25"/>
      <c r="E67" s="25">
        <v>0</v>
      </c>
    </row>
    <row r="68" spans="1:5" x14ac:dyDescent="0.3">
      <c r="A68" s="45">
        <v>63</v>
      </c>
      <c r="B68" s="70"/>
      <c r="C68" s="9" t="s">
        <v>246</v>
      </c>
      <c r="D68" s="25"/>
      <c r="E68" s="25">
        <v>0</v>
      </c>
    </row>
    <row r="69" spans="1:5" x14ac:dyDescent="0.3">
      <c r="A69" s="45">
        <v>64</v>
      </c>
      <c r="B69" s="70"/>
      <c r="C69" s="9" t="s">
        <v>247</v>
      </c>
      <c r="D69" s="25"/>
      <c r="E69" s="25">
        <v>0</v>
      </c>
    </row>
    <row r="70" spans="1:5" x14ac:dyDescent="0.3">
      <c r="A70" s="45">
        <v>65</v>
      </c>
      <c r="B70" s="70"/>
      <c r="C70" s="9" t="s">
        <v>248</v>
      </c>
      <c r="D70" s="25"/>
      <c r="E70" s="25">
        <v>0</v>
      </c>
    </row>
    <row r="71" spans="1:5" x14ac:dyDescent="0.3">
      <c r="A71" s="45">
        <v>66</v>
      </c>
      <c r="B71" s="70"/>
      <c r="C71" s="9" t="s">
        <v>249</v>
      </c>
      <c r="D71" s="25"/>
      <c r="E71" s="25">
        <v>0</v>
      </c>
    </row>
    <row r="72" spans="1:5" x14ac:dyDescent="0.3">
      <c r="A72" s="45">
        <v>67</v>
      </c>
      <c r="B72" s="70"/>
      <c r="C72" s="9" t="s">
        <v>250</v>
      </c>
      <c r="D72" s="25"/>
      <c r="E72" s="25">
        <v>0</v>
      </c>
    </row>
    <row r="73" spans="1:5" x14ac:dyDescent="0.3">
      <c r="A73" s="45">
        <v>68</v>
      </c>
      <c r="B73" s="70"/>
      <c r="C73" s="9" t="s">
        <v>251</v>
      </c>
      <c r="D73" s="25"/>
      <c r="E73" s="25">
        <v>0</v>
      </c>
    </row>
    <row r="74" spans="1:5" x14ac:dyDescent="0.3">
      <c r="A74" s="45">
        <v>69</v>
      </c>
      <c r="B74" s="70"/>
      <c r="C74" s="9" t="s">
        <v>252</v>
      </c>
      <c r="D74" s="25"/>
      <c r="E74" s="25">
        <v>0</v>
      </c>
    </row>
    <row r="75" spans="1:5" x14ac:dyDescent="0.3">
      <c r="A75" s="45">
        <v>70</v>
      </c>
      <c r="B75" s="70"/>
      <c r="C75" s="9" t="s">
        <v>253</v>
      </c>
      <c r="D75" s="25"/>
      <c r="E75" s="25">
        <v>0</v>
      </c>
    </row>
    <row r="76" spans="1:5" x14ac:dyDescent="0.3">
      <c r="A76" s="45">
        <v>71</v>
      </c>
      <c r="B76" s="70"/>
      <c r="C76" s="9" t="s">
        <v>254</v>
      </c>
      <c r="D76" s="25">
        <v>2352</v>
      </c>
      <c r="E76" s="25">
        <v>1204953</v>
      </c>
    </row>
    <row r="77" spans="1:5" x14ac:dyDescent="0.3">
      <c r="A77" s="45">
        <v>72</v>
      </c>
      <c r="B77" s="70"/>
      <c r="C77" s="9" t="s">
        <v>255</v>
      </c>
      <c r="D77" s="25"/>
      <c r="E77" s="25">
        <v>0</v>
      </c>
    </row>
    <row r="78" spans="1:5" x14ac:dyDescent="0.3">
      <c r="A78" s="45">
        <v>73</v>
      </c>
      <c r="B78" s="70"/>
      <c r="C78" s="9" t="s">
        <v>256</v>
      </c>
      <c r="D78" s="25"/>
      <c r="E78" s="25">
        <v>0</v>
      </c>
    </row>
    <row r="79" spans="1:5" x14ac:dyDescent="0.3">
      <c r="A79" s="45">
        <v>74</v>
      </c>
      <c r="B79" s="70"/>
      <c r="C79" s="9" t="s">
        <v>257</v>
      </c>
      <c r="D79" s="25">
        <v>130</v>
      </c>
      <c r="E79" s="25">
        <v>57519</v>
      </c>
    </row>
    <row r="80" spans="1:5" x14ac:dyDescent="0.3">
      <c r="A80" s="45">
        <v>75</v>
      </c>
      <c r="B80" s="70"/>
      <c r="C80" s="9" t="s">
        <v>258</v>
      </c>
      <c r="D80" s="25"/>
      <c r="E80" s="25">
        <v>0</v>
      </c>
    </row>
    <row r="81" spans="1:5" x14ac:dyDescent="0.3">
      <c r="A81" s="45">
        <v>76</v>
      </c>
      <c r="B81" s="70"/>
      <c r="C81" s="9" t="s">
        <v>259</v>
      </c>
      <c r="D81" s="25"/>
      <c r="E81" s="25">
        <v>0</v>
      </c>
    </row>
    <row r="82" spans="1:5" x14ac:dyDescent="0.3">
      <c r="A82" s="45">
        <v>77</v>
      </c>
      <c r="B82" s="70"/>
      <c r="C82" s="9" t="s">
        <v>260</v>
      </c>
      <c r="D82" s="25"/>
      <c r="E82" s="25">
        <v>0</v>
      </c>
    </row>
    <row r="83" spans="1:5" x14ac:dyDescent="0.3">
      <c r="A83" s="45">
        <v>78</v>
      </c>
      <c r="B83" s="70"/>
      <c r="C83" s="9" t="s">
        <v>261</v>
      </c>
      <c r="D83" s="25"/>
      <c r="E83" s="25">
        <v>0</v>
      </c>
    </row>
    <row r="84" spans="1:5" x14ac:dyDescent="0.3">
      <c r="A84" s="45">
        <v>79</v>
      </c>
      <c r="B84" s="71"/>
      <c r="C84" s="9" t="s">
        <v>262</v>
      </c>
      <c r="D84" s="25"/>
      <c r="E84" s="25">
        <v>0</v>
      </c>
    </row>
    <row r="85" spans="1:5" ht="15.75" customHeight="1" x14ac:dyDescent="0.3">
      <c r="A85" s="91" t="s">
        <v>263</v>
      </c>
      <c r="B85" s="73"/>
      <c r="C85" s="73"/>
      <c r="D85" s="73"/>
      <c r="E85" s="73"/>
    </row>
    <row r="86" spans="1:5" x14ac:dyDescent="0.3">
      <c r="A86" s="11">
        <v>80</v>
      </c>
      <c r="B86" s="83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70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0"/>
      <c r="C88" s="9" t="s">
        <v>191</v>
      </c>
      <c r="D88" s="25"/>
      <c r="E88" s="25">
        <v>0</v>
      </c>
    </row>
    <row r="89" spans="1:5" x14ac:dyDescent="0.3">
      <c r="A89" s="45">
        <v>83</v>
      </c>
      <c r="B89" s="70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0"/>
      <c r="C90" s="9" t="s">
        <v>194</v>
      </c>
      <c r="D90" s="25"/>
      <c r="E90" s="25">
        <v>0</v>
      </c>
    </row>
    <row r="91" spans="1:5" x14ac:dyDescent="0.3">
      <c r="A91" s="45">
        <v>85</v>
      </c>
      <c r="B91" s="70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0"/>
      <c r="C92" s="9" t="s">
        <v>199</v>
      </c>
      <c r="D92" s="25"/>
      <c r="E92" s="25">
        <v>0</v>
      </c>
    </row>
    <row r="93" spans="1:5" x14ac:dyDescent="0.3">
      <c r="A93" s="45">
        <v>87</v>
      </c>
      <c r="B93" s="70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0"/>
      <c r="C94" s="9" t="s">
        <v>267</v>
      </c>
      <c r="D94" s="25"/>
      <c r="E94" s="25">
        <v>0</v>
      </c>
    </row>
    <row r="95" spans="1:5" x14ac:dyDescent="0.3">
      <c r="A95" s="45">
        <v>89</v>
      </c>
      <c r="B95" s="70"/>
      <c r="C95" s="9" t="s">
        <v>202</v>
      </c>
      <c r="D95" s="25">
        <v>120</v>
      </c>
      <c r="E95" s="25">
        <v>279749</v>
      </c>
    </row>
    <row r="96" spans="1:5" x14ac:dyDescent="0.3">
      <c r="A96" s="11">
        <v>90</v>
      </c>
      <c r="B96" s="70"/>
      <c r="C96" s="9" t="s">
        <v>268</v>
      </c>
      <c r="D96" s="25"/>
      <c r="E96" s="25">
        <v>0</v>
      </c>
    </row>
    <row r="97" spans="1:7" x14ac:dyDescent="0.3">
      <c r="A97" s="45">
        <v>91</v>
      </c>
      <c r="B97" s="70"/>
      <c r="C97" s="9" t="s">
        <v>208</v>
      </c>
      <c r="D97" s="25">
        <v>100</v>
      </c>
      <c r="E97" s="25">
        <v>161806</v>
      </c>
    </row>
    <row r="98" spans="1:7" x14ac:dyDescent="0.3">
      <c r="A98" s="11">
        <v>92</v>
      </c>
      <c r="B98" s="70"/>
      <c r="C98" s="9" t="s">
        <v>269</v>
      </c>
      <c r="D98" s="25"/>
      <c r="E98" s="25">
        <v>0</v>
      </c>
    </row>
    <row r="99" spans="1:7" x14ac:dyDescent="0.3">
      <c r="A99" s="45">
        <v>93</v>
      </c>
      <c r="B99" s="70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70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70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70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70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70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71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32702</v>
      </c>
      <c r="E106" s="14">
        <v>25264984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8" t="s">
        <v>1</v>
      </c>
      <c r="B109" s="78" t="s">
        <v>108</v>
      </c>
      <c r="C109" s="81" t="s">
        <v>109</v>
      </c>
      <c r="D109" s="82" t="s">
        <v>181</v>
      </c>
      <c r="E109" s="82" t="s">
        <v>4</v>
      </c>
    </row>
    <row r="110" spans="1:7" x14ac:dyDescent="0.3">
      <c r="A110" s="70"/>
      <c r="B110" s="70"/>
      <c r="C110" s="70"/>
      <c r="D110" s="70"/>
      <c r="E110" s="70"/>
    </row>
    <row r="111" spans="1:7" x14ac:dyDescent="0.3">
      <c r="A111" s="71"/>
      <c r="B111" s="71"/>
      <c r="C111" s="71"/>
      <c r="D111" s="71"/>
      <c r="E111" s="71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8" t="s">
        <v>1</v>
      </c>
      <c r="B115" s="78" t="s">
        <v>108</v>
      </c>
      <c r="C115" s="81" t="s">
        <v>109</v>
      </c>
      <c r="D115" s="82" t="s">
        <v>275</v>
      </c>
      <c r="E115" s="82" t="s">
        <v>4</v>
      </c>
    </row>
    <row r="116" spans="1:5" ht="15.75" customHeight="1" x14ac:dyDescent="0.3">
      <c r="A116" s="70"/>
      <c r="B116" s="70"/>
      <c r="C116" s="70"/>
      <c r="D116" s="70"/>
      <c r="E116" s="70"/>
    </row>
    <row r="117" spans="1:5" ht="15.75" customHeight="1" x14ac:dyDescent="0.3">
      <c r="A117" s="71"/>
      <c r="B117" s="71"/>
      <c r="C117" s="71"/>
      <c r="D117" s="71"/>
      <c r="E117" s="71"/>
    </row>
    <row r="118" spans="1:5" x14ac:dyDescent="0.3">
      <c r="A118" s="45">
        <v>1</v>
      </c>
      <c r="B118" s="83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70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0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0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0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0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0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0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0"/>
      <c r="C126" s="17" t="s">
        <v>285</v>
      </c>
      <c r="D126" s="25">
        <v>4</v>
      </c>
      <c r="E126" s="25">
        <v>8252</v>
      </c>
    </row>
    <row r="127" spans="1:5" x14ac:dyDescent="0.3">
      <c r="A127" s="45">
        <v>10</v>
      </c>
      <c r="B127" s="70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0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0"/>
      <c r="C129" s="17" t="s">
        <v>288</v>
      </c>
      <c r="D129" s="25">
        <v>4</v>
      </c>
      <c r="E129" s="25">
        <v>7623</v>
      </c>
    </row>
    <row r="130" spans="1:5" x14ac:dyDescent="0.3">
      <c r="A130" s="45">
        <v>13</v>
      </c>
      <c r="B130" s="70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0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0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0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0"/>
      <c r="C134" s="17" t="s">
        <v>293</v>
      </c>
      <c r="D134" s="25">
        <v>243</v>
      </c>
      <c r="E134" s="25">
        <v>483997</v>
      </c>
    </row>
    <row r="135" spans="1:5" x14ac:dyDescent="0.3">
      <c r="A135" s="45">
        <v>18</v>
      </c>
      <c r="B135" s="70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70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0"/>
      <c r="C137" s="17" t="s">
        <v>296</v>
      </c>
      <c r="D137" s="25">
        <v>1696</v>
      </c>
      <c r="E137" s="25">
        <v>2881404</v>
      </c>
    </row>
    <row r="138" spans="1:5" x14ac:dyDescent="0.3">
      <c r="A138" s="45">
        <v>21</v>
      </c>
      <c r="B138" s="70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0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0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0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0"/>
      <c r="C142" s="17" t="s">
        <v>301</v>
      </c>
      <c r="D142" s="25">
        <v>67</v>
      </c>
      <c r="E142" s="25">
        <v>87220</v>
      </c>
    </row>
    <row r="143" spans="1:5" x14ac:dyDescent="0.3">
      <c r="A143" s="45">
        <v>26</v>
      </c>
      <c r="B143" s="70"/>
      <c r="C143" s="17" t="s">
        <v>302</v>
      </c>
      <c r="D143" s="25">
        <v>1911</v>
      </c>
      <c r="E143" s="25">
        <v>2649297</v>
      </c>
    </row>
    <row r="144" spans="1:5" x14ac:dyDescent="0.3">
      <c r="A144" s="45">
        <v>27</v>
      </c>
      <c r="B144" s="70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70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70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70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70"/>
      <c r="C148" s="17" t="s">
        <v>307</v>
      </c>
      <c r="D148" s="25">
        <v>625</v>
      </c>
      <c r="E148" s="25">
        <v>1748717</v>
      </c>
    </row>
    <row r="149" spans="1:7" x14ac:dyDescent="0.3">
      <c r="A149" s="45">
        <v>32</v>
      </c>
      <c r="B149" s="70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70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70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70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71"/>
      <c r="C153" s="17" t="s">
        <v>312</v>
      </c>
      <c r="D153" s="25"/>
      <c r="E153" s="25">
        <v>0</v>
      </c>
    </row>
    <row r="154" spans="1:7" x14ac:dyDescent="0.3">
      <c r="A154" s="72" t="s">
        <v>107</v>
      </c>
      <c r="B154" s="73"/>
      <c r="C154" s="74"/>
      <c r="D154" s="14">
        <v>4550</v>
      </c>
      <c r="E154" s="14">
        <v>7866510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8" t="s">
        <v>1</v>
      </c>
      <c r="B157" s="78" t="s">
        <v>108</v>
      </c>
      <c r="C157" s="81" t="s">
        <v>109</v>
      </c>
      <c r="D157" s="82" t="s">
        <v>313</v>
      </c>
      <c r="E157" s="82" t="s">
        <v>4</v>
      </c>
    </row>
    <row r="158" spans="1:7" ht="15" customHeight="1" x14ac:dyDescent="0.3">
      <c r="A158" s="70"/>
      <c r="B158" s="70"/>
      <c r="C158" s="70"/>
      <c r="D158" s="70"/>
      <c r="E158" s="70"/>
    </row>
    <row r="159" spans="1:7" ht="15" customHeight="1" x14ac:dyDescent="0.3">
      <c r="A159" s="71"/>
      <c r="B159" s="71"/>
      <c r="C159" s="71"/>
      <c r="D159" s="71"/>
      <c r="E159" s="71"/>
    </row>
    <row r="160" spans="1:7" ht="15" customHeight="1" x14ac:dyDescent="0.3">
      <c r="A160" s="45">
        <v>1</v>
      </c>
      <c r="B160" s="44"/>
      <c r="C160" s="44" t="s">
        <v>314</v>
      </c>
      <c r="D160" s="41">
        <v>140</v>
      </c>
      <c r="E160" s="41">
        <v>206538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267</v>
      </c>
      <c r="E162" s="41">
        <v>372271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276</v>
      </c>
      <c r="E163" s="41">
        <v>858546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8" t="s">
        <v>1</v>
      </c>
      <c r="B166" s="78" t="s">
        <v>108</v>
      </c>
      <c r="C166" s="81" t="s">
        <v>109</v>
      </c>
      <c r="D166" s="82" t="s">
        <v>181</v>
      </c>
      <c r="E166" s="82" t="s">
        <v>4</v>
      </c>
    </row>
    <row r="167" spans="1:5" ht="15" customHeight="1" x14ac:dyDescent="0.3">
      <c r="A167" s="70"/>
      <c r="B167" s="70"/>
      <c r="C167" s="70"/>
      <c r="D167" s="70"/>
      <c r="E167" s="70"/>
    </row>
    <row r="168" spans="1:5" ht="15" customHeight="1" x14ac:dyDescent="0.3">
      <c r="A168" s="71"/>
      <c r="B168" s="71"/>
      <c r="C168" s="71"/>
      <c r="D168" s="71"/>
      <c r="E168" s="71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3488</v>
      </c>
      <c r="E169" s="8">
        <v>14457121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131</v>
      </c>
      <c r="E170" s="8">
        <v>270869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2510</v>
      </c>
      <c r="E171" s="8">
        <v>8408245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363</v>
      </c>
      <c r="E172" s="8">
        <v>986706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5" t="s">
        <v>1</v>
      </c>
      <c r="B175" s="85" t="s">
        <v>108</v>
      </c>
      <c r="C175" s="88" t="s">
        <v>109</v>
      </c>
      <c r="D175" s="82" t="s">
        <v>181</v>
      </c>
      <c r="E175" s="82" t="s">
        <v>4</v>
      </c>
    </row>
    <row r="176" spans="1:5" ht="15" customHeight="1" x14ac:dyDescent="0.3">
      <c r="A176" s="77"/>
      <c r="B176" s="77"/>
      <c r="C176" s="89"/>
      <c r="D176" s="70"/>
      <c r="E176" s="70"/>
    </row>
    <row r="177" spans="1:5" ht="15" customHeight="1" x14ac:dyDescent="0.3">
      <c r="A177" s="86"/>
      <c r="B177" s="86"/>
      <c r="C177" s="90"/>
      <c r="D177" s="71"/>
      <c r="E177" s="71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1169</v>
      </c>
      <c r="E178" s="8">
        <v>1584049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8" t="s">
        <v>1</v>
      </c>
      <c r="B181" s="78" t="s">
        <v>108</v>
      </c>
      <c r="C181" s="81" t="s">
        <v>109</v>
      </c>
      <c r="D181" s="82" t="s">
        <v>181</v>
      </c>
      <c r="E181" s="82" t="s">
        <v>4</v>
      </c>
    </row>
    <row r="182" spans="1:5" ht="15" customHeight="1" x14ac:dyDescent="0.3">
      <c r="A182" s="70"/>
      <c r="B182" s="70"/>
      <c r="C182" s="70"/>
      <c r="D182" s="70"/>
      <c r="E182" s="70"/>
    </row>
    <row r="183" spans="1:5" ht="15" customHeight="1" x14ac:dyDescent="0.3">
      <c r="A183" s="71"/>
      <c r="B183" s="71"/>
      <c r="C183" s="71"/>
      <c r="D183" s="71"/>
      <c r="E183" s="71"/>
    </row>
    <row r="184" spans="1:5" ht="15.75" customHeight="1" x14ac:dyDescent="0.3">
      <c r="A184" s="45">
        <v>1</v>
      </c>
      <c r="B184" s="87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0"/>
      <c r="C185" s="9" t="s">
        <v>328</v>
      </c>
      <c r="D185" s="25">
        <v>12400</v>
      </c>
      <c r="E185" s="25">
        <v>30525914</v>
      </c>
    </row>
    <row r="186" spans="1:5" ht="15.75" customHeight="1" x14ac:dyDescent="0.3">
      <c r="A186" s="45">
        <v>3</v>
      </c>
      <c r="B186" s="70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0"/>
      <c r="C187" s="12" t="s">
        <v>330</v>
      </c>
      <c r="D187" s="25">
        <v>260</v>
      </c>
      <c r="E187" s="25">
        <v>2040093</v>
      </c>
    </row>
    <row r="188" spans="1:5" ht="15.75" customHeight="1" x14ac:dyDescent="0.3">
      <c r="A188" s="45">
        <v>5</v>
      </c>
      <c r="B188" s="70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0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0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0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0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70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70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71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72" t="s">
        <v>107</v>
      </c>
      <c r="B196" s="73"/>
      <c r="C196" s="74"/>
      <c r="D196" s="42">
        <v>12660</v>
      </c>
      <c r="E196" s="42">
        <v>32566007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78" t="s">
        <v>1</v>
      </c>
      <c r="B199" s="78" t="s">
        <v>108</v>
      </c>
      <c r="C199" s="81" t="s">
        <v>109</v>
      </c>
      <c r="D199" s="82" t="s">
        <v>275</v>
      </c>
      <c r="E199" s="82" t="s">
        <v>4</v>
      </c>
    </row>
    <row r="200" spans="1:9" ht="15.75" customHeight="1" x14ac:dyDescent="0.3">
      <c r="A200" s="70"/>
      <c r="B200" s="70"/>
      <c r="C200" s="70"/>
      <c r="D200" s="70"/>
      <c r="E200" s="70"/>
    </row>
    <row r="201" spans="1:9" ht="15.75" customHeight="1" x14ac:dyDescent="0.3">
      <c r="A201" s="71"/>
      <c r="B201" s="71"/>
      <c r="C201" s="71"/>
      <c r="D201" s="71"/>
      <c r="E201" s="71"/>
    </row>
    <row r="202" spans="1:9" x14ac:dyDescent="0.3">
      <c r="A202" s="45">
        <v>1</v>
      </c>
      <c r="B202" s="84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71"/>
      <c r="C203" s="17" t="s">
        <v>311</v>
      </c>
      <c r="D203" s="25">
        <v>600</v>
      </c>
      <c r="E203" s="25">
        <v>3988063</v>
      </c>
    </row>
    <row r="204" spans="1:9" ht="15.75" customHeight="1" x14ac:dyDescent="0.3">
      <c r="A204" s="72" t="s">
        <v>107</v>
      </c>
      <c r="B204" s="73"/>
      <c r="C204" s="74"/>
      <c r="D204" s="14">
        <v>600</v>
      </c>
      <c r="E204" s="14">
        <v>3988063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78" t="s">
        <v>1</v>
      </c>
      <c r="B207" s="78" t="s">
        <v>108</v>
      </c>
      <c r="C207" s="81" t="s">
        <v>109</v>
      </c>
      <c r="D207" s="82" t="s">
        <v>275</v>
      </c>
      <c r="E207" s="82" t="s">
        <v>4</v>
      </c>
    </row>
    <row r="208" spans="1:9" ht="15.75" customHeight="1" x14ac:dyDescent="0.3">
      <c r="A208" s="70"/>
      <c r="B208" s="70"/>
      <c r="C208" s="70"/>
      <c r="D208" s="70"/>
      <c r="E208" s="70"/>
    </row>
    <row r="209" spans="1:5" ht="15.75" customHeight="1" x14ac:dyDescent="0.3">
      <c r="A209" s="71"/>
      <c r="B209" s="71"/>
      <c r="C209" s="71"/>
      <c r="D209" s="71"/>
      <c r="E209" s="71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8" t="s">
        <v>1</v>
      </c>
      <c r="B213" s="78" t="s">
        <v>108</v>
      </c>
      <c r="C213" s="81" t="s">
        <v>109</v>
      </c>
      <c r="D213" s="82" t="s">
        <v>275</v>
      </c>
      <c r="E213" s="82" t="s">
        <v>4</v>
      </c>
    </row>
    <row r="214" spans="1:5" ht="15.75" customHeight="1" x14ac:dyDescent="0.3">
      <c r="A214" s="70"/>
      <c r="B214" s="70"/>
      <c r="C214" s="70"/>
      <c r="D214" s="70"/>
      <c r="E214" s="70"/>
    </row>
    <row r="215" spans="1:5" ht="15.75" customHeight="1" x14ac:dyDescent="0.3">
      <c r="A215" s="71"/>
      <c r="B215" s="71"/>
      <c r="C215" s="71"/>
      <c r="D215" s="71"/>
      <c r="E215" s="71"/>
    </row>
    <row r="216" spans="1:5" ht="15.75" customHeight="1" x14ac:dyDescent="0.3">
      <c r="A216" s="45">
        <v>1</v>
      </c>
      <c r="B216" s="45"/>
      <c r="C216" s="44" t="s">
        <v>340</v>
      </c>
      <c r="D216" s="8">
        <v>200</v>
      </c>
      <c r="E216" s="8">
        <v>397172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78" t="s">
        <v>1</v>
      </c>
      <c r="B220" s="78" t="s">
        <v>108</v>
      </c>
      <c r="C220" s="81" t="s">
        <v>109</v>
      </c>
      <c r="D220" s="82" t="s">
        <v>275</v>
      </c>
      <c r="E220" s="82" t="s">
        <v>4</v>
      </c>
    </row>
    <row r="221" spans="1:5" s="54" customFormat="1" x14ac:dyDescent="0.3">
      <c r="A221" s="70"/>
      <c r="B221" s="70"/>
      <c r="C221" s="70"/>
      <c r="D221" s="70"/>
      <c r="E221" s="70"/>
    </row>
    <row r="222" spans="1:5" s="54" customFormat="1" x14ac:dyDescent="0.3">
      <c r="A222" s="71"/>
      <c r="B222" s="71"/>
      <c r="C222" s="71"/>
      <c r="D222" s="71"/>
      <c r="E222" s="71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5" s="54" customFormat="1" x14ac:dyDescent="0.3">
      <c r="D225" s="53"/>
      <c r="E225" s="53"/>
    </row>
    <row r="226" spans="1:5" s="59" customFormat="1" x14ac:dyDescent="0.3">
      <c r="D226" s="58"/>
      <c r="E226" s="58"/>
    </row>
    <row r="227" spans="1:5" s="59" customFormat="1" x14ac:dyDescent="0.3">
      <c r="A227" s="78" t="s">
        <v>1</v>
      </c>
      <c r="B227" s="78" t="s">
        <v>108</v>
      </c>
      <c r="C227" s="81" t="s">
        <v>109</v>
      </c>
      <c r="D227" s="82" t="s">
        <v>275</v>
      </c>
      <c r="E227" s="82" t="s">
        <v>4</v>
      </c>
    </row>
    <row r="228" spans="1:5" s="59" customFormat="1" x14ac:dyDescent="0.3">
      <c r="A228" s="70"/>
      <c r="B228" s="70"/>
      <c r="C228" s="70"/>
      <c r="D228" s="70"/>
      <c r="E228" s="70"/>
    </row>
    <row r="229" spans="1:5" s="59" customFormat="1" x14ac:dyDescent="0.3">
      <c r="A229" s="71"/>
      <c r="B229" s="71"/>
      <c r="C229" s="71"/>
      <c r="D229" s="71"/>
      <c r="E229" s="71"/>
    </row>
    <row r="230" spans="1:5" s="59" customFormat="1" x14ac:dyDescent="0.3">
      <c r="A230" s="60">
        <v>1</v>
      </c>
      <c r="B230" s="60"/>
      <c r="C230" s="44" t="s">
        <v>400</v>
      </c>
      <c r="D230" s="8">
        <v>0</v>
      </c>
      <c r="E230" s="8">
        <v>0</v>
      </c>
    </row>
    <row r="231" spans="1:5" s="59" customFormat="1" x14ac:dyDescent="0.3">
      <c r="A231" s="60">
        <v>2</v>
      </c>
      <c r="B231" s="60"/>
      <c r="C231" s="44" t="s">
        <v>401</v>
      </c>
      <c r="D231" s="8">
        <v>0</v>
      </c>
      <c r="E231" s="8">
        <v>0</v>
      </c>
    </row>
    <row r="232" spans="1:5" s="59" customFormat="1" x14ac:dyDescent="0.3">
      <c r="A232" s="60">
        <v>3</v>
      </c>
      <c r="B232" s="60"/>
      <c r="C232" s="44" t="s">
        <v>402</v>
      </c>
      <c r="D232" s="8">
        <v>0</v>
      </c>
      <c r="E232" s="8">
        <v>0</v>
      </c>
    </row>
    <row r="233" spans="1:5" s="61" customFormat="1" x14ac:dyDescent="0.3">
      <c r="A233" s="63"/>
      <c r="B233" s="63"/>
      <c r="C233" s="64"/>
      <c r="D233" s="65"/>
      <c r="E233" s="65"/>
    </row>
    <row r="234" spans="1:5" s="61" customFormat="1" x14ac:dyDescent="0.3">
      <c r="A234" s="63"/>
      <c r="B234" s="63"/>
      <c r="C234" s="64"/>
      <c r="D234" s="65"/>
      <c r="E234" s="65"/>
    </row>
    <row r="235" spans="1:5" s="61" customFormat="1" x14ac:dyDescent="0.3">
      <c r="A235" s="78" t="s">
        <v>1</v>
      </c>
      <c r="B235" s="78" t="s">
        <v>108</v>
      </c>
      <c r="C235" s="81" t="s">
        <v>109</v>
      </c>
      <c r="D235" s="82" t="s">
        <v>275</v>
      </c>
      <c r="E235" s="82" t="s">
        <v>4</v>
      </c>
    </row>
    <row r="236" spans="1:5" s="61" customFormat="1" x14ac:dyDescent="0.3">
      <c r="A236" s="70"/>
      <c r="B236" s="70"/>
      <c r="C236" s="70"/>
      <c r="D236" s="70"/>
      <c r="E236" s="70"/>
    </row>
    <row r="237" spans="1:5" s="61" customFormat="1" x14ac:dyDescent="0.3">
      <c r="A237" s="71"/>
      <c r="B237" s="71"/>
      <c r="C237" s="71"/>
      <c r="D237" s="71"/>
      <c r="E237" s="71"/>
    </row>
    <row r="238" spans="1:5" s="61" customFormat="1" x14ac:dyDescent="0.3">
      <c r="A238" s="62">
        <v>1</v>
      </c>
      <c r="B238" s="62"/>
      <c r="C238" s="44" t="s">
        <v>403</v>
      </c>
      <c r="D238" s="8">
        <v>0</v>
      </c>
      <c r="E238" s="8">
        <v>0</v>
      </c>
    </row>
    <row r="239" spans="1:5" s="59" customFormat="1" x14ac:dyDescent="0.3">
      <c r="D239" s="58"/>
      <c r="E239" s="58"/>
    </row>
    <row r="240" spans="1:5" s="54" customFormat="1" x14ac:dyDescent="0.3">
      <c r="D240" s="53"/>
      <c r="E240" s="53"/>
    </row>
    <row r="241" spans="1:6" x14ac:dyDescent="0.3">
      <c r="A241" s="84" t="s">
        <v>1</v>
      </c>
      <c r="B241" s="84" t="s">
        <v>108</v>
      </c>
      <c r="C241" s="81" t="s">
        <v>109</v>
      </c>
      <c r="D241" s="82" t="s">
        <v>181</v>
      </c>
      <c r="E241" s="82" t="s">
        <v>342</v>
      </c>
      <c r="F241" s="82" t="s">
        <v>4</v>
      </c>
    </row>
    <row r="242" spans="1:6" x14ac:dyDescent="0.3">
      <c r="A242" s="70"/>
      <c r="B242" s="70"/>
      <c r="C242" s="70"/>
      <c r="D242" s="70"/>
      <c r="E242" s="70"/>
      <c r="F242" s="70"/>
    </row>
    <row r="243" spans="1:6" x14ac:dyDescent="0.3">
      <c r="A243" s="71"/>
      <c r="B243" s="71"/>
      <c r="C243" s="71"/>
      <c r="D243" s="71"/>
      <c r="E243" s="71"/>
      <c r="F243" s="71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11252</v>
      </c>
      <c r="E244" s="26">
        <v>23441</v>
      </c>
      <c r="F244" s="26">
        <v>7519513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11252</v>
      </c>
      <c r="E247" s="14">
        <v>23441</v>
      </c>
      <c r="F247" s="14">
        <v>7519513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4" t="s">
        <v>1</v>
      </c>
      <c r="B250" s="84" t="s">
        <v>108</v>
      </c>
      <c r="C250" s="81" t="s">
        <v>109</v>
      </c>
      <c r="D250" s="82" t="s">
        <v>275</v>
      </c>
      <c r="E250" s="82" t="s">
        <v>342</v>
      </c>
      <c r="F250" s="82" t="s">
        <v>4</v>
      </c>
    </row>
    <row r="251" spans="1:6" x14ac:dyDescent="0.3">
      <c r="A251" s="70"/>
      <c r="B251" s="70"/>
      <c r="C251" s="70"/>
      <c r="D251" s="70"/>
      <c r="E251" s="70"/>
      <c r="F251" s="70"/>
    </row>
    <row r="252" spans="1:6" x14ac:dyDescent="0.3">
      <c r="A252" s="71"/>
      <c r="B252" s="71"/>
      <c r="C252" s="71"/>
      <c r="D252" s="71"/>
      <c r="E252" s="71"/>
      <c r="F252" s="71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5" t="s">
        <v>180</v>
      </c>
      <c r="B1" s="77"/>
      <c r="C1" s="77"/>
      <c r="D1" s="77"/>
      <c r="E1" s="77"/>
    </row>
    <row r="4" spans="1:5" ht="15" customHeight="1" x14ac:dyDescent="0.3"/>
    <row r="5" spans="1:5" x14ac:dyDescent="0.3">
      <c r="A5" s="78" t="s">
        <v>1</v>
      </c>
      <c r="B5" s="78" t="s">
        <v>108</v>
      </c>
      <c r="C5" s="93" t="s">
        <v>109</v>
      </c>
      <c r="D5" s="82" t="s">
        <v>110</v>
      </c>
      <c r="E5" s="82" t="s">
        <v>4</v>
      </c>
    </row>
    <row r="6" spans="1:5" x14ac:dyDescent="0.3">
      <c r="A6" s="70"/>
      <c r="B6" s="70"/>
      <c r="C6" s="70"/>
      <c r="D6" s="70"/>
      <c r="E6" s="70"/>
    </row>
    <row r="7" spans="1:5" x14ac:dyDescent="0.3">
      <c r="A7" s="71"/>
      <c r="B7" s="71"/>
      <c r="C7" s="71"/>
      <c r="D7" s="71"/>
      <c r="E7" s="71"/>
    </row>
    <row r="8" spans="1:5" x14ac:dyDescent="0.3">
      <c r="A8" s="45">
        <v>1</v>
      </c>
      <c r="B8" s="45" t="s">
        <v>351</v>
      </c>
      <c r="C8" s="4" t="s">
        <v>352</v>
      </c>
      <c r="D8" s="8">
        <v>760</v>
      </c>
      <c r="E8" s="8">
        <v>68137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299</v>
      </c>
      <c r="E15" s="8">
        <v>286717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1" customFormat="1" x14ac:dyDescent="0.3">
      <c r="A24" s="67">
        <v>17</v>
      </c>
      <c r="B24" s="62" t="s">
        <v>351</v>
      </c>
      <c r="C24" s="66" t="s">
        <v>404</v>
      </c>
      <c r="D24" s="8">
        <v>0</v>
      </c>
      <c r="E24" s="8">
        <v>0</v>
      </c>
    </row>
    <row r="25" spans="1:5" x14ac:dyDescent="0.3">
      <c r="A25" s="92" t="s">
        <v>107</v>
      </c>
      <c r="B25" s="73"/>
      <c r="C25" s="74"/>
      <c r="D25" s="7">
        <v>1059</v>
      </c>
      <c r="E25" s="7">
        <v>354854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4" operator="greaterThan">
      <formula>SUM($D$8:$D$23)</formula>
    </cfRule>
    <cfRule type="cellIs" dxfId="13" priority="5" operator="lessThan">
      <formula>SUM($D$8:$D$23)</formula>
    </cfRule>
    <cfRule type="cellIs" dxfId="12" priority="6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5" t="s">
        <v>368</v>
      </c>
      <c r="B1" s="96"/>
      <c r="C1" s="9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7" t="s">
        <v>369</v>
      </c>
      <c r="C3" s="9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8"/>
      <c r="C4" s="7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9"/>
      <c r="C5" s="7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7" t="s">
        <v>370</v>
      </c>
      <c r="C7" s="9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8"/>
      <c r="C8" s="7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9"/>
      <c r="C9" s="7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2025-10-20T01:39:27Z</dcterms:modified>
</cp:coreProperties>
</file>